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3995" windowHeight="8955" activeTab="0"/>
  </bookViews>
  <sheets>
    <sheet name="источники 2014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<sst xmlns="http://schemas.openxmlformats.org/spreadsheetml/2006/main" count="51" uniqueCount="50">
  <si>
    <t>тыс.руб.</t>
  </si>
  <si>
    <t>Наименование</t>
  </si>
  <si>
    <t>Сумма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</si>
  <si>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</si>
  <si>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</si>
  <si>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</si>
  <si>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</si>
  <si>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к решению Думы</t>
  </si>
  <si>
    <t>Код бюджетной классификации</t>
  </si>
  <si>
    <t>000 01 00 00 00 00 0000 000</t>
  </si>
  <si>
    <t>Кредиты кредитных организаций в валюте Российской Федерации</t>
  </si>
  <si>
    <t>Источники внутреннего финансирования дефицита бюджета</t>
  </si>
  <si>
    <t>Получение кредитов от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</si>
  <si>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</si>
  <si>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</si>
  <si>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</si>
  <si>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</si>
  <si>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</si>
  <si>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</si>
  <si>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</si>
  <si>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</si>
  <si>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 средств бюджетов</t>
  </si>
  <si>
    <t>000 01 05 02 00 00 0000 500</t>
  </si>
  <si>
    <t>000 01 05 02 01 00 0000 510</t>
  </si>
  <si>
    <t>000 01 05 00 00 00 0000 600</t>
  </si>
  <si>
    <t>000 01 05 02 00 00 0000 600</t>
  </si>
  <si>
    <t>000 01 05 02 01 00 0000 610</t>
  </si>
  <si>
    <t>716 01 02 00 00 00 0000 700</t>
  </si>
  <si>
    <t>Кредиты, полученные в валюте Российской Федерации от кредитных организаций бюджетам поселения</t>
  </si>
  <si>
    <t>716 01 02 00 00 10 0000 710</t>
  </si>
  <si>
    <t>Погашение бюджетами поселения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</si>
  <si>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бюджетами поселения</t>
  </si>
  <si>
    <t>Погашение бюджетами поселения кредитов от других бюджетов бюджетной системы Российской Федерации в валюте Российской Федерации</t>
  </si>
  <si>
    <t>000 01 05 02 01 10 0000 510</t>
  </si>
  <si>
    <t>Увеличение прочих остатков денежных средств бюджетов поселения</t>
  </si>
  <si>
    <t>000 01 05 02 01 10 0000 610</t>
  </si>
  <si>
    <t>Уменьшение прочих остатков денежных средств бюджетов поселения</t>
  </si>
  <si>
    <t>716 01 03 00 00 00 0000 700</t>
  </si>
  <si>
    <t>716 01 03 00 00 10 0000 710</t>
  </si>
  <si>
    <t>000 01 02 00 00 00 0000 800</t>
  </si>
  <si>
    <t>000 01 02 00 00 10 0000 810</t>
  </si>
  <si>
    <t>000 01 03 00 00 10 0000 810</t>
  </si>
  <si>
    <t>000 01 03 00 00 00 0000 800</t>
  </si>
  <si>
    <t>000 01 03 00 00 00 0000 000</t>
  </si>
  <si>
    <t>000 01 02 00 00 00 0000 000</t>
  </si>
  <si>
    <t>Источники финансирования дефицита бюджетов-всего</t>
  </si>
  <si>
    <t xml:space="preserve">                              от 19.09.2012 г. №172 - дгп</t>
  </si>
  <si>
    <t>Приложение 13</t>
  </si>
  <si>
    <t>Источники внутреннего финансирования
 дефицита  бюджета Листвянского муниципального образования на 2015 год.</t>
  </si>
  <si>
    <t>к проекту Решения Думы Листвянского МО о бюджете Листвянского муниципального образования на 2015 год      от 17.12.2014г. №          дгп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</si>
</sst>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  <numFmt numFmtId="170" formatCode="#,##0.000"/>
    <numFmt numFmtId="171" formatCode="#,##0.0000"/>
    <numFmt numFmtId="172" formatCode="#,##0.00000"/>
    <numFmt numFmtId="173" formatCode="0.000"/>
    <numFmt numFmtId="174" formatCode="0.0000"/>
    <numFmt numFmtId="175" formatCode="0.00000"/>
    <numFmt numFmtId="176" formatCode="0.000000"/>
    <numFmt numFmtId="177" formatCode="0.0000000"/>
  </numFmts>
  <fonts count="40">
    <font>
      <sz val="10"/>
      <name val="Arial Cyr"/>
      <family val="0"/>
    </font>
    <font>
      <sz val="10"/>
      <name val="Arial"/>
      <family val="2"/>
    </font>
    <font>
      <b/>
      <sz val="12"/>
      <name val="Arial Cyr"/>
      <family val="2"/>
    </font>
    <font>
      <b/>
      <sz val="10"/>
      <name val="Arial Cyr"/>
      <family val="2"/>
    </font>
    <font>
      <sz val="8"/>
      <name val="Arial Cyr"/>
      <family val="0"/>
    </font>
    <font>
      <b/>
      <sz val="10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164" fontId="1" fillId="0" borderId="0" xfId="0" applyNumberFormat="1" applyFont="1" applyFill="1" applyAlignment="1">
      <alignment horizontal="left" vertic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0" fillId="0" borderId="11" xfId="0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12" xfId="0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5" fillId="0" borderId="12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1" fontId="0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175" fontId="0" fillId="0" borderId="0" xfId="0" applyNumberFormat="1" applyFont="1" applyAlignment="1">
      <alignment/>
    </xf>
    <xf numFmtId="1" fontId="1" fillId="0" borderId="0" xfId="0" applyNumberFormat="1" applyFont="1" applyFill="1" applyAlignment="1">
      <alignment horizontal="right"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 horizontal="right"/>
    </xf>
    <xf numFmtId="1" fontId="3" fillId="0" borderId="10" xfId="0" applyNumberFormat="1" applyFont="1" applyBorder="1" applyAlignment="1">
      <alignment horizontal="center" wrapText="1"/>
    </xf>
    <xf numFmtId="0" fontId="3" fillId="0" borderId="14" xfId="0" applyFont="1" applyBorder="1" applyAlignment="1">
      <alignment horizontal="center"/>
    </xf>
    <xf numFmtId="175" fontId="0" fillId="0" borderId="0" xfId="0" applyNumberFormat="1" applyAlignment="1">
      <alignment/>
    </xf>
    <xf numFmtId="174" fontId="0" fillId="0" borderId="0" xfId="0" applyNumberFormat="1" applyFont="1" applyAlignment="1">
      <alignment/>
    </xf>
    <xf numFmtId="175" fontId="0" fillId="0" borderId="0" xfId="0" applyNumberFormat="1" applyAlignment="1">
      <alignment horizontal="center"/>
    </xf>
    <xf numFmtId="164" fontId="3" fillId="0" borderId="11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164" fontId="1" fillId="0" borderId="0" xfId="0" applyNumberFormat="1" applyFont="1" applyFill="1" applyAlignment="1">
      <alignment horizontal="right" wrapText="1"/>
    </xf>
    <xf numFmtId="164" fontId="0" fillId="0" borderId="11" xfId="0" applyNumberFormat="1" applyFont="1" applyFill="1" applyBorder="1" applyAlignment="1">
      <alignment horizontal="center"/>
    </xf>
    <xf numFmtId="164" fontId="0" fillId="0" borderId="11" xfId="0" applyNumberFormat="1" applyFont="1" applyFill="1" applyBorder="1" applyAlignment="1">
      <alignment horizontal="center"/>
    </xf>
    <xf numFmtId="164" fontId="3" fillId="0" borderId="11" xfId="0" applyNumberFormat="1" applyFont="1" applyFill="1" applyBorder="1" applyAlignment="1">
      <alignment horizontal="center"/>
    </xf>
    <xf numFmtId="164" fontId="0" fillId="0" borderId="13" xfId="0" applyNumberFormat="1" applyFont="1" applyFill="1" applyBorder="1" applyAlignment="1">
      <alignment horizontal="center"/>
    </xf>
    <xf numFmtId="164" fontId="3" fillId="0" borderId="14" xfId="0" applyNumberFormat="1" applyFont="1" applyBorder="1" applyAlignment="1">
      <alignment horizontal="center" wrapText="1"/>
    </xf>
    <xf numFmtId="164" fontId="3" fillId="0" borderId="12" xfId="0" applyNumberFormat="1" applyFont="1" applyFill="1" applyBorder="1" applyAlignment="1">
      <alignment horizontal="center"/>
    </xf>
    <xf numFmtId="164" fontId="0" fillId="0" borderId="15" xfId="0" applyNumberFormat="1" applyFont="1" applyBorder="1" applyAlignment="1">
      <alignment horizontal="center"/>
    </xf>
    <xf numFmtId="164" fontId="0" fillId="0" borderId="11" xfId="0" applyNumberFormat="1" applyFont="1" applyFill="1" applyBorder="1" applyAlignment="1">
      <alignment horizontal="center" wrapText="1"/>
    </xf>
    <xf numFmtId="164" fontId="0" fillId="0" borderId="11" xfId="0" applyNumberFormat="1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%202015%20&#1075;&#1086;&#107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.5-7-9%202015%20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в"/>
    </sheetNames>
    <sheetDataSet>
      <sheetData sheetId="0">
        <row r="64">
          <cell r="I64">
            <v>33674.49999999999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пр 9"/>
      <sheetName val="пр 7"/>
      <sheetName val="пр 5"/>
    </sheetNames>
    <sheetDataSet>
      <sheetData sheetId="1">
        <row r="10">
          <cell r="H10">
            <v>33674.477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zoomScalePageLayoutView="0" workbookViewId="0" topLeftCell="A21">
      <selection activeCell="G13" sqref="G13"/>
    </sheetView>
  </sheetViews>
  <sheetFormatPr defaultColWidth="9.00390625" defaultRowHeight="12.75"/>
  <cols>
    <col min="1" max="1" width="55.375" style="0" customWidth="1"/>
    <col min="2" max="2" width="26.125" style="0" customWidth="1"/>
    <col min="3" max="3" width="16.375" style="23" customWidth="1"/>
    <col min="4" max="4" width="14.75390625" style="0" bestFit="1" customWidth="1"/>
    <col min="6" max="6" width="15.25390625" style="0" customWidth="1"/>
  </cols>
  <sheetData>
    <row r="1" spans="2:3" ht="19.5" customHeight="1">
      <c r="B1" s="1"/>
      <c r="C1" s="22" t="s">
        <v>47</v>
      </c>
    </row>
    <row r="2" spans="1:3" ht="12.75" hidden="1">
      <c r="A2" s="1"/>
      <c r="B2" s="1"/>
      <c r="C2" s="22" t="s">
        <v>7</v>
      </c>
    </row>
    <row r="3" spans="1:3" ht="59.25" customHeight="1">
      <c r="A3" s="1"/>
      <c r="B3" s="33" t="s">
        <v>49</v>
      </c>
      <c r="C3" s="33"/>
    </row>
    <row r="4" spans="1:2" ht="15.75" hidden="1">
      <c r="A4" s="2"/>
      <c r="B4" s="4" t="s">
        <v>46</v>
      </c>
    </row>
    <row r="5" spans="1:2" ht="15.75">
      <c r="A5" s="2"/>
      <c r="B5" s="4"/>
    </row>
    <row r="6" spans="1:2" ht="27" customHeight="1">
      <c r="A6" s="31" t="s">
        <v>48</v>
      </c>
      <c r="B6" s="32"/>
    </row>
    <row r="7" ht="12.75">
      <c r="A7" s="3"/>
    </row>
    <row r="8" ht="13.5" thickBot="1">
      <c r="C8" s="24" t="s">
        <v>0</v>
      </c>
    </row>
    <row r="9" spans="1:3" ht="33.75" customHeight="1" thickBot="1">
      <c r="A9" s="5" t="s">
        <v>1</v>
      </c>
      <c r="B9" s="6" t="s">
        <v>8</v>
      </c>
      <c r="C9" s="25" t="s">
        <v>2</v>
      </c>
    </row>
    <row r="10" spans="1:6" ht="33.75" customHeight="1" thickBot="1">
      <c r="A10" s="26" t="s">
        <v>45</v>
      </c>
      <c r="B10" s="15" t="s">
        <v>9</v>
      </c>
      <c r="C10" s="38">
        <f>C11+C22</f>
        <v>-0.02299999999377178</v>
      </c>
      <c r="D10" s="27"/>
      <c r="F10" s="21"/>
    </row>
    <row r="11" spans="1:6" s="8" customFormat="1" ht="30.75" customHeight="1">
      <c r="A11" s="10" t="s">
        <v>11</v>
      </c>
      <c r="B11" s="15" t="s">
        <v>9</v>
      </c>
      <c r="C11" s="39">
        <f>C12-C17</f>
        <v>0</v>
      </c>
      <c r="F11" s="21"/>
    </row>
    <row r="12" spans="1:3" s="8" customFormat="1" ht="31.5" customHeight="1">
      <c r="A12" s="11" t="s">
        <v>10</v>
      </c>
      <c r="B12" s="16" t="s">
        <v>44</v>
      </c>
      <c r="C12" s="36">
        <f>C13</f>
        <v>0</v>
      </c>
    </row>
    <row r="13" spans="1:3" s="8" customFormat="1" ht="32.25" customHeight="1">
      <c r="A13" s="7" t="s">
        <v>12</v>
      </c>
      <c r="B13" s="17" t="s">
        <v>27</v>
      </c>
      <c r="C13" s="34">
        <f>C14</f>
        <v>0</v>
      </c>
    </row>
    <row r="14" spans="1:3" s="8" customFormat="1" ht="25.5">
      <c r="A14" s="12" t="s">
        <v>28</v>
      </c>
      <c r="B14" s="17" t="s">
        <v>29</v>
      </c>
      <c r="C14" s="40">
        <v>0</v>
      </c>
    </row>
    <row r="15" spans="1:3" s="8" customFormat="1" ht="25.5">
      <c r="A15" s="7" t="s">
        <v>13</v>
      </c>
      <c r="B15" s="17" t="s">
        <v>39</v>
      </c>
      <c r="C15" s="34">
        <f>C16</f>
        <v>0</v>
      </c>
    </row>
    <row r="16" spans="1:3" s="8" customFormat="1" ht="25.5">
      <c r="A16" s="12" t="s">
        <v>30</v>
      </c>
      <c r="B16" s="17" t="s">
        <v>40</v>
      </c>
      <c r="C16" s="34">
        <v>0</v>
      </c>
    </row>
    <row r="17" spans="1:3" s="8" customFormat="1" ht="38.25">
      <c r="A17" s="13" t="s">
        <v>14</v>
      </c>
      <c r="B17" s="16" t="s">
        <v>43</v>
      </c>
      <c r="C17" s="36">
        <f>C18-C20</f>
        <v>0</v>
      </c>
    </row>
    <row r="18" spans="1:3" s="8" customFormat="1" ht="38.25">
      <c r="A18" s="7" t="s">
        <v>15</v>
      </c>
      <c r="B18" s="17" t="s">
        <v>37</v>
      </c>
      <c r="C18" s="34">
        <f>C19</f>
        <v>0</v>
      </c>
    </row>
    <row r="19" spans="1:3" s="8" customFormat="1" ht="25.5">
      <c r="A19" s="12" t="s">
        <v>31</v>
      </c>
      <c r="B19" s="17" t="s">
        <v>38</v>
      </c>
      <c r="C19" s="34"/>
    </row>
    <row r="20" spans="1:3" s="8" customFormat="1" ht="38.25">
      <c r="A20" s="7" t="s">
        <v>16</v>
      </c>
      <c r="B20" s="17" t="s">
        <v>42</v>
      </c>
      <c r="C20" s="41"/>
    </row>
    <row r="21" spans="1:3" s="8" customFormat="1" ht="38.25">
      <c r="A21" s="12" t="s">
        <v>32</v>
      </c>
      <c r="B21" s="17" t="s">
        <v>41</v>
      </c>
      <c r="C21" s="42"/>
    </row>
    <row r="22" spans="1:3" s="8" customFormat="1" ht="38.25" customHeight="1">
      <c r="A22" s="11" t="s">
        <v>17</v>
      </c>
      <c r="B22" s="16" t="s">
        <v>18</v>
      </c>
      <c r="C22" s="30">
        <f>C23+C27</f>
        <v>-0.02299999999377178</v>
      </c>
    </row>
    <row r="23" spans="1:6" s="8" customFormat="1" ht="28.5" customHeight="1">
      <c r="A23" s="12" t="s">
        <v>19</v>
      </c>
      <c r="B23" s="16" t="s">
        <v>20</v>
      </c>
      <c r="C23" s="30">
        <f>C24</f>
        <v>-33674.49999999999</v>
      </c>
      <c r="D23" s="21"/>
      <c r="F23" s="20"/>
    </row>
    <row r="24" spans="1:5" s="8" customFormat="1" ht="20.25" customHeight="1">
      <c r="A24" s="7" t="s">
        <v>21</v>
      </c>
      <c r="B24" s="17" t="s">
        <v>22</v>
      </c>
      <c r="C24" s="34">
        <f>C25</f>
        <v>-33674.49999999999</v>
      </c>
      <c r="E24" s="9"/>
    </row>
    <row r="25" spans="1:3" s="8" customFormat="1" ht="12.75">
      <c r="A25" s="7" t="s">
        <v>3</v>
      </c>
      <c r="B25" s="17" t="s">
        <v>23</v>
      </c>
      <c r="C25" s="34">
        <f>C26</f>
        <v>-33674.49999999999</v>
      </c>
    </row>
    <row r="26" spans="1:6" s="8" customFormat="1" ht="25.5">
      <c r="A26" s="7" t="s">
        <v>34</v>
      </c>
      <c r="B26" s="17" t="s">
        <v>33</v>
      </c>
      <c r="C26" s="35">
        <f>-'[1]Листв'!$I$64</f>
        <v>-33674.49999999999</v>
      </c>
      <c r="D26" s="28"/>
      <c r="E26" s="19"/>
      <c r="F26" s="20"/>
    </row>
    <row r="27" spans="1:3" s="8" customFormat="1" ht="12.75">
      <c r="A27" s="12" t="s">
        <v>4</v>
      </c>
      <c r="B27" s="16" t="s">
        <v>24</v>
      </c>
      <c r="C27" s="36">
        <f>C28</f>
        <v>33674.477</v>
      </c>
    </row>
    <row r="28" spans="1:5" s="8" customFormat="1" ht="12.75">
      <c r="A28" s="7" t="s">
        <v>5</v>
      </c>
      <c r="B28" s="17" t="s">
        <v>25</v>
      </c>
      <c r="C28" s="34">
        <f>C29</f>
        <v>33674.477</v>
      </c>
      <c r="D28" s="19"/>
      <c r="E28" s="19"/>
    </row>
    <row r="29" spans="1:3" s="8" customFormat="1" ht="12.75">
      <c r="A29" s="7" t="s">
        <v>6</v>
      </c>
      <c r="B29" s="17" t="s">
        <v>26</v>
      </c>
      <c r="C29" s="34">
        <f>C30</f>
        <v>33674.477</v>
      </c>
    </row>
    <row r="30" spans="1:6" s="8" customFormat="1" ht="26.25" thickBot="1">
      <c r="A30" s="14" t="s">
        <v>36</v>
      </c>
      <c r="B30" s="18" t="s">
        <v>35</v>
      </c>
      <c r="C30" s="37">
        <f>'[2]пр 9'!$H$10</f>
        <v>33674.477</v>
      </c>
      <c r="D30" s="21"/>
      <c r="E30" s="19"/>
      <c r="F30" s="19"/>
    </row>
    <row r="31" ht="12.75">
      <c r="C31" s="29"/>
    </row>
  </sheetData>
  <sheetProtection/>
  <mergeCells count="2">
    <mergeCell ref="A6:B6"/>
    <mergeCell ref="B3:C3"/>
  </mergeCells>
  <printOptions/>
  <pageMargins left="1.2" right="0.39" top="1" bottom="1" header="0.5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Шаламова Светлана Эдуардовна</dc:creator>
  <cp:keywords/>
  <dc:description/>
  <cp:lastModifiedBy>1</cp:lastModifiedBy>
  <cp:lastPrinted>2014-11-13T08:11:11Z</cp:lastPrinted>
  <dcterms:created xsi:type="dcterms:W3CDTF">2005-09-15T08:53:27Z</dcterms:created>
  <dcterms:modified xsi:type="dcterms:W3CDTF">2014-12-08T04:11:04Z</dcterms:modified>
  <cp:category/>
  <cp:version/>
  <cp:contentType/>
  <cp:contentStatus/>
</cp:coreProperties>
</file>